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Πληθυσμιακά στοιχεία" sheetId="1" r:id="rId1"/>
    <sheet name="Στέγαση" sheetId="2" r:id="rId2"/>
    <sheet name="Γνωστικό επίπεδο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<sst xmlns="http://schemas.openxmlformats.org/spreadsheetml/2006/main" count="62" uniqueCount="59">
  <si>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ΗΛΙΚΙΑ</t>
  </si>
  <si>
    <t>ΑΤΟΜΑ</t>
  </si>
  <si>
    <t>ΠΟΣΟΣΤΟ</t>
  </si>
  <si>
    <t>0 έως 6</t>
  </si>
  <si>
    <t>6 έως 12</t>
  </si>
  <si>
    <t>12 έως 18</t>
  </si>
  <si>
    <t>18 έως 25</t>
  </si>
  <si>
    <t>25 έως 35</t>
  </si>
  <si>
    <t>35 έως 45</t>
  </si>
  <si>
    <t>45 και</t>
  </si>
  <si>
    <t>Οικογένειες</t>
  </si>
  <si>
    <t>Πλήρεις (γονείς και παιδιά)</t>
  </si>
  <si>
    <t>Ύπαρξη μόνο ενός γονιού στην οικογένεια</t>
  </si>
  <si>
    <t xml:space="preserve">Πληθυσμός </t>
  </si>
  <si>
    <t>άτομα</t>
  </si>
  <si>
    <t>Πυκνότητα ατόμων ανά οικογένεια</t>
  </si>
  <si>
    <t>άτομα/οικογένεια</t>
  </si>
  <si>
    <t>Πληθυσμός</t>
  </si>
  <si>
    <t>άντρες</t>
  </si>
  <si>
    <t>γυναίκες</t>
  </si>
  <si>
    <t>Ταξινόμηση πληθυσμού ανά ηλικία</t>
  </si>
  <si>
    <t>ενήλικοι</t>
  </si>
  <si>
    <t>ανήλικοι</t>
  </si>
  <si>
    <t>Ποσοστό επί του συνολικού πληθυσμού</t>
  </si>
  <si>
    <t>Σύνολο</t>
  </si>
  <si>
    <t>Άτομα</t>
  </si>
  <si>
    <t>Στέγαση σε ιδιωτική έκταση</t>
  </si>
  <si>
    <t>Άστεγοι (φιλοξενούνται σε άλλες ιδιοκτησίες)</t>
  </si>
  <si>
    <t>Χωρική κάλυψη των οικισμών</t>
  </si>
  <si>
    <t>Τετραγωνικά μέτρα</t>
  </si>
  <si>
    <t>Στρέμματα</t>
  </si>
  <si>
    <t xml:space="preserve">Έκταση Δήμου </t>
  </si>
  <si>
    <t>Ποσοστό κάλυψης οικισμών ανά συνολική έκταση</t>
  </si>
  <si>
    <t>Οι οικισμοί - καταυλισμοί των Αθίγγανων βρίσκονται περιφερειακά της πόλης του Τυρνάβου.</t>
  </si>
  <si>
    <t>αναλφάβητοι</t>
  </si>
  <si>
    <t>ποσοστό επί του συνολικού πληθυσμού</t>
  </si>
  <si>
    <t>~80</t>
  </si>
  <si>
    <t>φοίτηση σε σχολείο (Δημοτικό του Δήμου Τυρνάβου)</t>
  </si>
  <si>
    <t>Γνωστικό επίπεδο Αθίγγανων Τυρνάβου</t>
  </si>
  <si>
    <t>παιδιά (φοιτούν τα 3 τελευταία χρόνια)</t>
  </si>
  <si>
    <t>Κατοικίες</t>
  </si>
  <si>
    <t>Θέρμανση</t>
  </si>
  <si>
    <t>Σόμπες ξύλου</t>
  </si>
  <si>
    <t>Παροχές από δίκτυα κοινής οφέλειας</t>
  </si>
  <si>
    <t>Δίκτυο ύδρευσης (αριθμός υδρομετρητών)</t>
  </si>
  <si>
    <t>1ανά 5 οικογένειες</t>
  </si>
  <si>
    <t>Δίκτυο Ηλεκτροδότησης</t>
  </si>
  <si>
    <t>Δεν υπάρχει</t>
  </si>
  <si>
    <t>Δίκτυο τηλεπικοινωνιών</t>
  </si>
  <si>
    <t>Χρησιμοποιούνται γεννήτριες Πετρελαίου σε μερικές κατοικίες</t>
  </si>
  <si>
    <t>Δίκτυο αποχέτευσης, ακάθαρτων και όμβριων υδάτων</t>
  </si>
  <si>
    <t>Οδικό δίκτυο εντός των οικισμών - καταυλισμών</t>
  </si>
  <si>
    <t>Διαμόρφωση 3Α</t>
  </si>
  <si>
    <t>Κεντρικός δρόμος ασφαλτοστρωμένος</t>
  </si>
  <si>
    <t>Σε επτά (7) επικίνδυνα σημεία του οικισμού για πλημμύρες κατασκευάστηκαν βόθροι με φρεάτια υδροσυλλογής για την απορροή των όμβριων υδάτων.</t>
  </si>
  <si>
    <t>μικροπωλητές εποχιακών ειδών</t>
  </si>
  <si>
    <t>επαγγελματική δραστηριότητα (ενήλικες)</t>
  </si>
  <si>
    <t xml:space="preserve">1. Όλες τους είναι πρόχειρα κατασκευασμένες. </t>
  </si>
  <si>
    <t>2. Ενιαίος χώρος που γίνονται όλες οι λειτουργίες κάθε οικογένειας</t>
  </si>
</sst>
</file>

<file path=xl/styles.xml><?xml version="1.0" encoding="utf-8"?>
<styleSheet xmlns="http://schemas.openxmlformats.org/spreadsheetml/2006/main">
  <numFmts count="20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.75"/>
      <name val="Arial"/>
      <family val="0"/>
    </font>
    <font>
      <i/>
      <sz val="10.25"/>
      <name val="Arial"/>
      <family val="2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0" fontId="0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75"/>
          <c:y val="0.168"/>
          <c:w val="0.56675"/>
          <c:h val="0.50625"/>
        </c:manualLayout>
      </c:layout>
      <c:pie3DChart>
        <c:varyColors val="1"/>
        <c:ser>
          <c:idx val="0"/>
          <c:order val="0"/>
          <c:tx>
            <c:strRef>
              <c:f>'Πληθυσμιακά στοιχεία'!$A$1</c:f>
              <c:strCache>
                <c:ptCount val="1"/>
                <c:pt idx="0">
                  <c:v>Οικογένειες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'Πληθυσμιακά στοιχεία'!$A$2:$B$2</c:f>
              <c:strCache>
                <c:ptCount val="2"/>
                <c:pt idx="0">
                  <c:v>Πλήρεις (γονείς και παιδιά)</c:v>
                </c:pt>
                <c:pt idx="1">
                  <c:v>Ύπαρξη μόνο ενός γονιού στην οικογένεια</c:v>
                </c:pt>
              </c:strCache>
            </c:strRef>
          </c:cat>
          <c:val>
            <c:numRef>
              <c:f>'Πληθυσμιακά στοιχεία'!$A$3:$B$3</c:f>
              <c:numCache>
                <c:ptCount val="2"/>
                <c:pt idx="0">
                  <c:v>292</c:v>
                </c:pt>
                <c:pt idx="1">
                  <c:v>111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75"/>
          <c:y val="0.732"/>
          <c:w val="0.69925"/>
          <c:h val="0.2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'Πληθυσμιακά στοιχεία'!$A$8</c:f>
              <c:strCache>
                <c:ptCount val="1"/>
                <c:pt idx="0">
                  <c:v>Πληθυσμός</c:v>
                </c:pt>
              </c:strCache>
            </c:strRef>
          </c:tx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'Πληθυσμιακά στοιχεία'!$B$8:$C$8</c:f>
              <c:strCache>
                <c:ptCount val="2"/>
                <c:pt idx="0">
                  <c:v>άντρες</c:v>
                </c:pt>
                <c:pt idx="1">
                  <c:v>γυναίκες</c:v>
                </c:pt>
              </c:strCache>
            </c:strRef>
          </c:cat>
          <c:val>
            <c:numRef>
              <c:f>'Πληθυσμιακά στοιχεία'!$B$9:$C$9</c:f>
              <c:numCache>
                <c:ptCount val="2"/>
                <c:pt idx="0">
                  <c:v>1243</c:v>
                </c:pt>
                <c:pt idx="1">
                  <c:v>821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'Πληθυσμιακά στοιχεία'!$A$11</c:f>
              <c:strCache>
                <c:ptCount val="1"/>
                <c:pt idx="0">
                  <c:v>Ταξινόμηση πληθυσμού ανά ηλικία</c:v>
                </c:pt>
              </c:strCache>
            </c:strRef>
          </c:tx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'Πληθυσμιακά στοιχεία'!$B$11:$C$11</c:f>
              <c:strCache>
                <c:ptCount val="2"/>
                <c:pt idx="0">
                  <c:v>ενήλικοι</c:v>
                </c:pt>
                <c:pt idx="1">
                  <c:v>ανήλικοι</c:v>
                </c:pt>
              </c:strCache>
            </c:strRef>
          </c:cat>
          <c:val>
            <c:numRef>
              <c:f>'Πληθυσμιακά στοιχεία'!$B$12:$C$12</c:f>
              <c:numCache>
                <c:ptCount val="2"/>
                <c:pt idx="0">
                  <c:v>795</c:v>
                </c:pt>
                <c:pt idx="1">
                  <c:v>1269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075"/>
          <c:w val="0.937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'Πληθυσμιακά στοιχεία'!$B$16</c:f>
              <c:strCache>
                <c:ptCount val="1"/>
                <c:pt idx="0">
                  <c:v>ΑΤΟΜΑ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'Πληθυσμιακά στοιχεία'!$A$17:$A$23</c:f>
              <c:strCache>
                <c:ptCount val="7"/>
                <c:pt idx="0">
                  <c:v>0 έως 6</c:v>
                </c:pt>
                <c:pt idx="1">
                  <c:v>6 έως 12</c:v>
                </c:pt>
                <c:pt idx="2">
                  <c:v>12 έως 18</c:v>
                </c:pt>
                <c:pt idx="3">
                  <c:v>18 έως 25</c:v>
                </c:pt>
                <c:pt idx="4">
                  <c:v>25 έως 35</c:v>
                </c:pt>
                <c:pt idx="5">
                  <c:v>35 έως 45</c:v>
                </c:pt>
                <c:pt idx="6">
                  <c:v>45 και</c:v>
                </c:pt>
              </c:strCache>
            </c:strRef>
          </c:cat>
          <c:val>
            <c:numRef>
              <c:f>'Πληθυσμιακά στοιχεία'!$B$17:$B$23</c:f>
              <c:numCache>
                <c:ptCount val="7"/>
                <c:pt idx="0">
                  <c:v>363</c:v>
                </c:pt>
                <c:pt idx="1">
                  <c:v>450</c:v>
                </c:pt>
                <c:pt idx="2">
                  <c:v>456</c:v>
                </c:pt>
                <c:pt idx="3">
                  <c:v>250</c:v>
                </c:pt>
                <c:pt idx="4">
                  <c:v>260</c:v>
                </c:pt>
                <c:pt idx="5">
                  <c:v>226</c:v>
                </c:pt>
                <c:pt idx="6">
                  <c:v>59</c:v>
                </c:pt>
              </c:numCache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Ηλικία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1025" b="0" i="1" u="none" baseline="0">
                <a:latin typeface="Arial"/>
                <a:ea typeface="Arial"/>
                <a:cs typeface="Arial"/>
              </a:defRPr>
            </a:pPr>
          </a:p>
        </c:txPr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Άτομα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1978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89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575"/>
          <c:w val="0.9107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Στέγαση!$B$1</c:f>
              <c:strCache>
                <c:ptCount val="1"/>
                <c:pt idx="0">
                  <c:v>Οικογένειες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Στέγαση!$A$2</c:f>
              <c:strCache>
                <c:ptCount val="1"/>
                <c:pt idx="0">
                  <c:v>Στέγαση σε ιδιωτική έκταση</c:v>
                </c:pt>
              </c:strCache>
            </c:strRef>
          </c:cat>
          <c:val>
            <c:numRef>
              <c:f>Στέγαση!$B$2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1"/>
          <c:order val="1"/>
          <c:tx>
            <c:strRef>
              <c:f>Στέγαση!$C$1</c:f>
              <c:strCache>
                <c:ptCount val="1"/>
                <c:pt idx="0">
                  <c:v>Άτομα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Στέγαση!$A$2</c:f>
              <c:strCache>
                <c:ptCount val="1"/>
                <c:pt idx="0">
                  <c:v>Στέγαση σε ιδιωτική έκταση</c:v>
                </c:pt>
              </c:strCache>
            </c:strRef>
          </c:cat>
          <c:val>
            <c:numRef>
              <c:f>Στέγαση!$C$2</c:f>
              <c:numCache>
                <c:ptCount val="1"/>
                <c:pt idx="0">
                  <c:v>777</c:v>
                </c:pt>
              </c:numCache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Πληθυσμός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5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1"/>
          <c:w val="0.415"/>
          <c:h val="0.07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Στέγαση!$B$1</c:f>
              <c:strCache>
                <c:ptCount val="1"/>
                <c:pt idx="0">
                  <c:v>Οικογένειες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Στέγαση!$A$3</c:f>
              <c:strCache>
                <c:ptCount val="1"/>
                <c:pt idx="0">
                  <c:v>Άστεγοι (φιλοξενούνται σε άλλες ιδιοκτησίες)</c:v>
                </c:pt>
              </c:strCache>
            </c:strRef>
          </c:cat>
          <c:val>
            <c:numRef>
              <c:f>Στέγαση!$B$3</c:f>
              <c:numCache>
                <c:ptCount val="1"/>
                <c:pt idx="0">
                  <c:v>249</c:v>
                </c:pt>
              </c:numCache>
            </c:numRef>
          </c:val>
        </c:ser>
        <c:ser>
          <c:idx val="1"/>
          <c:order val="1"/>
          <c:tx>
            <c:strRef>
              <c:f>Στέγαση!$C$1</c:f>
              <c:strCache>
                <c:ptCount val="1"/>
                <c:pt idx="0">
                  <c:v>Άτομα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Στέγαση!$C$3</c:f>
              <c:numCache>
                <c:ptCount val="1"/>
                <c:pt idx="0">
                  <c:v>1287</c:v>
                </c:pt>
              </c:numCache>
            </c:numRef>
          </c:val>
        </c:ser>
        <c:axId val="39269019"/>
        <c:axId val="17876852"/>
      </c:bar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Πληθυσμός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69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57150</xdr:rowOff>
    </xdr:from>
    <xdr:to>
      <xdr:col>10</xdr:col>
      <xdr:colOff>409575</xdr:colOff>
      <xdr:row>12</xdr:row>
      <xdr:rowOff>152400</xdr:rowOff>
    </xdr:to>
    <xdr:graphicFrame>
      <xdr:nvGraphicFramePr>
        <xdr:cNvPr id="1" name="Chart 1"/>
        <xdr:cNvGraphicFramePr/>
      </xdr:nvGraphicFramePr>
      <xdr:xfrm>
        <a:off x="6010275" y="57150"/>
        <a:ext cx="46767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95250</xdr:rowOff>
    </xdr:from>
    <xdr:to>
      <xdr:col>10</xdr:col>
      <xdr:colOff>409575</xdr:colOff>
      <xdr:row>19</xdr:row>
      <xdr:rowOff>76200</xdr:rowOff>
    </xdr:to>
    <xdr:graphicFrame>
      <xdr:nvGraphicFramePr>
        <xdr:cNvPr id="2" name="Chart 2"/>
        <xdr:cNvGraphicFramePr/>
      </xdr:nvGraphicFramePr>
      <xdr:xfrm>
        <a:off x="6010275" y="45720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1000125</xdr:colOff>
      <xdr:row>4</xdr:row>
      <xdr:rowOff>114300</xdr:rowOff>
    </xdr:from>
    <xdr:to>
      <xdr:col>10</xdr:col>
      <xdr:colOff>400050</xdr:colOff>
      <xdr:row>21</xdr:row>
      <xdr:rowOff>95250</xdr:rowOff>
    </xdr:to>
    <xdr:graphicFrame>
      <xdr:nvGraphicFramePr>
        <xdr:cNvPr id="3" name="Chart 3"/>
        <xdr:cNvGraphicFramePr/>
      </xdr:nvGraphicFramePr>
      <xdr:xfrm>
        <a:off x="6000750" y="800100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1000125</xdr:colOff>
      <xdr:row>7</xdr:row>
      <xdr:rowOff>19050</xdr:rowOff>
    </xdr:from>
    <xdr:to>
      <xdr:col>10</xdr:col>
      <xdr:colOff>400050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6000750" y="1190625"/>
        <a:ext cx="46767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0</xdr:rowOff>
    </xdr:from>
    <xdr:to>
      <xdr:col>13</xdr:col>
      <xdr:colOff>161925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40671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0</xdr:row>
      <xdr:rowOff>0</xdr:rowOff>
    </xdr:from>
    <xdr:to>
      <xdr:col>11</xdr:col>
      <xdr:colOff>47625</xdr:colOff>
      <xdr:row>16</xdr:row>
      <xdr:rowOff>142875</xdr:rowOff>
    </xdr:to>
    <xdr:graphicFrame>
      <xdr:nvGraphicFramePr>
        <xdr:cNvPr id="2" name="Chart 3"/>
        <xdr:cNvGraphicFramePr/>
      </xdr:nvGraphicFramePr>
      <xdr:xfrm>
        <a:off x="5486400" y="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276225</xdr:colOff>
      <xdr:row>3</xdr:row>
      <xdr:rowOff>76200</xdr:rowOff>
    </xdr:from>
    <xdr:to>
      <xdr:col>11</xdr:col>
      <xdr:colOff>76200</xdr:colOff>
      <xdr:row>20</xdr:row>
      <xdr:rowOff>57150</xdr:rowOff>
    </xdr:to>
    <xdr:graphicFrame>
      <xdr:nvGraphicFramePr>
        <xdr:cNvPr id="3" name="Chart 4"/>
        <xdr:cNvGraphicFramePr/>
      </xdr:nvGraphicFramePr>
      <xdr:xfrm>
        <a:off x="5514975" y="561975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29" sqref="B29"/>
    </sheetView>
  </sheetViews>
  <sheetFormatPr defaultColWidth="9.140625" defaultRowHeight="12.75"/>
  <cols>
    <col min="1" max="1" width="34.421875" style="0" bestFit="1" customWidth="1"/>
    <col min="2" max="2" width="40.57421875" style="6" bestFit="1" customWidth="1"/>
    <col min="3" max="3" width="15.140625" style="6" bestFit="1" customWidth="1"/>
  </cols>
  <sheetData>
    <row r="1" spans="1:3" s="2" customFormat="1" ht="15.75">
      <c r="A1" s="1" t="s">
        <v>10</v>
      </c>
      <c r="B1" s="4"/>
      <c r="C1" s="4"/>
    </row>
    <row r="2" spans="1:3" s="3" customFormat="1" ht="12.75">
      <c r="A2" s="3" t="s">
        <v>11</v>
      </c>
      <c r="B2" s="5" t="s">
        <v>12</v>
      </c>
      <c r="C2" s="5" t="s">
        <v>24</v>
      </c>
    </row>
    <row r="3" spans="1:3" ht="12.75">
      <c r="A3">
        <v>292</v>
      </c>
      <c r="B3" s="6">
        <v>111</v>
      </c>
      <c r="C3" s="6">
        <f>A3+B3</f>
        <v>403</v>
      </c>
    </row>
    <row r="5" spans="1:3" ht="12.75">
      <c r="A5" t="s">
        <v>13</v>
      </c>
      <c r="B5" s="6">
        <f>B9+C9</f>
        <v>2064</v>
      </c>
      <c r="C5" s="6" t="s">
        <v>14</v>
      </c>
    </row>
    <row r="6" spans="1:3" ht="12.75">
      <c r="A6" t="s">
        <v>15</v>
      </c>
      <c r="B6" s="6">
        <f>B5/C3</f>
        <v>5.121588089330025</v>
      </c>
      <c r="C6" s="6" t="s">
        <v>16</v>
      </c>
    </row>
    <row r="8" spans="1:3" ht="12.75">
      <c r="A8" t="s">
        <v>17</v>
      </c>
      <c r="B8" s="6" t="s">
        <v>18</v>
      </c>
      <c r="C8" s="6" t="s">
        <v>19</v>
      </c>
    </row>
    <row r="9" spans="2:3" ht="12.75">
      <c r="B9" s="6">
        <v>1243</v>
      </c>
      <c r="C9" s="6">
        <v>821</v>
      </c>
    </row>
    <row r="11" spans="1:3" ht="12.75">
      <c r="A11" t="s">
        <v>20</v>
      </c>
      <c r="B11" s="6" t="s">
        <v>21</v>
      </c>
      <c r="C11" s="6" t="s">
        <v>22</v>
      </c>
    </row>
    <row r="12" spans="2:3" ht="12.75">
      <c r="B12" s="6">
        <v>795</v>
      </c>
      <c r="C12" s="6">
        <v>1269</v>
      </c>
    </row>
    <row r="13" spans="1:3" ht="12.75">
      <c r="A13" t="s">
        <v>23</v>
      </c>
      <c r="B13" s="6">
        <f>B12/B5</f>
        <v>0.3851744186046512</v>
      </c>
      <c r="C13" s="6">
        <f>C12/B5</f>
        <v>0.6148255813953488</v>
      </c>
    </row>
    <row r="14" spans="2:3" ht="12.75">
      <c r="B14" s="7">
        <v>0.3852</v>
      </c>
      <c r="C14" s="7">
        <v>0.6148</v>
      </c>
    </row>
    <row r="16" spans="1:3" ht="12.75">
      <c r="A16" s="8" t="s">
        <v>0</v>
      </c>
      <c r="B16" s="9" t="s">
        <v>1</v>
      </c>
      <c r="C16" s="9" t="s">
        <v>2</v>
      </c>
    </row>
    <row r="17" spans="1:3" ht="12.75">
      <c r="A17" s="12" t="s">
        <v>3</v>
      </c>
      <c r="B17" s="10">
        <v>363</v>
      </c>
      <c r="C17" s="11">
        <v>0.1759</v>
      </c>
    </row>
    <row r="18" spans="1:3" ht="12.75">
      <c r="A18" s="12" t="s">
        <v>4</v>
      </c>
      <c r="B18" s="10">
        <v>450</v>
      </c>
      <c r="C18" s="11">
        <v>0.218</v>
      </c>
    </row>
    <row r="19" spans="1:3" ht="12.75">
      <c r="A19" s="12" t="s">
        <v>5</v>
      </c>
      <c r="B19" s="10">
        <v>456</v>
      </c>
      <c r="C19" s="11">
        <v>0.2209</v>
      </c>
    </row>
    <row r="20" spans="1:3" ht="12.75">
      <c r="A20" s="12" t="s">
        <v>6</v>
      </c>
      <c r="B20" s="10">
        <v>250</v>
      </c>
      <c r="C20" s="11">
        <v>0.1211</v>
      </c>
    </row>
    <row r="21" spans="1:3" ht="12.75">
      <c r="A21" s="12" t="s">
        <v>7</v>
      </c>
      <c r="B21" s="10">
        <v>260</v>
      </c>
      <c r="C21" s="11">
        <v>0.126</v>
      </c>
    </row>
    <row r="22" spans="1:3" ht="12.75">
      <c r="A22" s="12" t="s">
        <v>8</v>
      </c>
      <c r="B22" s="10">
        <v>226</v>
      </c>
      <c r="C22" s="11">
        <v>0.1095</v>
      </c>
    </row>
    <row r="23" spans="1:3" ht="12.75">
      <c r="A23" s="12" t="s">
        <v>9</v>
      </c>
      <c r="B23" s="10">
        <v>59</v>
      </c>
      <c r="C23" s="11">
        <v>0.0286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3" sqref="B3:C3"/>
    </sheetView>
  </sheetViews>
  <sheetFormatPr defaultColWidth="9.140625" defaultRowHeight="12.75"/>
  <cols>
    <col min="1" max="1" width="50.140625" style="0" customWidth="1"/>
    <col min="2" max="2" width="18.00390625" style="0" customWidth="1"/>
    <col min="3" max="3" width="10.421875" style="0" bestFit="1" customWidth="1"/>
  </cols>
  <sheetData>
    <row r="1" spans="2:3" ht="12.75">
      <c r="B1" s="14" t="s">
        <v>10</v>
      </c>
      <c r="C1" s="14" t="s">
        <v>25</v>
      </c>
    </row>
    <row r="2" spans="1:3" ht="12.75">
      <c r="A2" s="15" t="s">
        <v>26</v>
      </c>
      <c r="B2" s="13">
        <v>154</v>
      </c>
      <c r="C2" s="13">
        <v>777</v>
      </c>
    </row>
    <row r="3" spans="1:3" ht="12.75">
      <c r="A3" s="15" t="s">
        <v>27</v>
      </c>
      <c r="B3" s="13">
        <v>249</v>
      </c>
      <c r="C3" s="13">
        <v>1287</v>
      </c>
    </row>
    <row r="4" ht="12.75">
      <c r="A4" s="16"/>
    </row>
    <row r="5" ht="12.75">
      <c r="A5" s="16"/>
    </row>
    <row r="6" spans="1:3" ht="12.75">
      <c r="A6" s="15" t="s">
        <v>28</v>
      </c>
      <c r="B6" s="14" t="s">
        <v>29</v>
      </c>
      <c r="C6" s="14" t="s">
        <v>30</v>
      </c>
    </row>
    <row r="7" spans="2:3" ht="12.75">
      <c r="B7" s="13">
        <v>161768</v>
      </c>
      <c r="C7" s="13">
        <v>162</v>
      </c>
    </row>
    <row r="8" spans="1:3" ht="12.75">
      <c r="A8" s="15" t="s">
        <v>31</v>
      </c>
      <c r="B8" s="13"/>
      <c r="C8" s="13">
        <v>370564</v>
      </c>
    </row>
    <row r="10" spans="1:3" ht="12.75">
      <c r="A10" s="2" t="s">
        <v>32</v>
      </c>
      <c r="C10">
        <f>C7/C8</f>
        <v>0.00043717144676762987</v>
      </c>
    </row>
    <row r="11" ht="12.75">
      <c r="C11">
        <f>C10*100</f>
        <v>0.043717144676762985</v>
      </c>
    </row>
    <row r="12" ht="12.75">
      <c r="C12" s="17">
        <v>0.0004</v>
      </c>
    </row>
    <row r="13" spans="1:3" ht="12.75">
      <c r="A13" s="19" t="s">
        <v>33</v>
      </c>
      <c r="B13" s="19"/>
      <c r="C13" s="19"/>
    </row>
    <row r="17" spans="1:2" ht="12.75">
      <c r="A17" s="15" t="s">
        <v>40</v>
      </c>
      <c r="B17" t="s">
        <v>57</v>
      </c>
    </row>
    <row r="18" ht="12.75">
      <c r="B18" t="s">
        <v>58</v>
      </c>
    </row>
    <row r="19" spans="1:2" ht="12.75">
      <c r="A19" s="15" t="s">
        <v>41</v>
      </c>
      <c r="B19" s="13" t="s">
        <v>42</v>
      </c>
    </row>
    <row r="20" spans="1:2" ht="12.75">
      <c r="A20" s="15" t="s">
        <v>43</v>
      </c>
      <c r="B20" s="13"/>
    </row>
    <row r="21" spans="1:3" ht="12.75">
      <c r="A21" s="15" t="s">
        <v>44</v>
      </c>
      <c r="B21" s="13">
        <v>80</v>
      </c>
      <c r="C21" t="s">
        <v>45</v>
      </c>
    </row>
    <row r="22" spans="1:3" ht="12.75">
      <c r="A22" s="15" t="s">
        <v>46</v>
      </c>
      <c r="B22" s="13" t="s">
        <v>47</v>
      </c>
      <c r="C22" t="s">
        <v>49</v>
      </c>
    </row>
    <row r="23" spans="1:2" ht="12.75">
      <c r="A23" s="15" t="s">
        <v>48</v>
      </c>
      <c r="B23" s="13" t="s">
        <v>47</v>
      </c>
    </row>
    <row r="24" spans="1:3" ht="12.75">
      <c r="A24" s="15" t="s">
        <v>50</v>
      </c>
      <c r="B24" s="13" t="s">
        <v>47</v>
      </c>
      <c r="C24" t="s">
        <v>54</v>
      </c>
    </row>
    <row r="25" spans="1:3" ht="12.75">
      <c r="A25" s="15" t="s">
        <v>51</v>
      </c>
      <c r="B25" s="13" t="s">
        <v>52</v>
      </c>
      <c r="C25" t="s">
        <v>53</v>
      </c>
    </row>
    <row r="26" ht="12.75">
      <c r="A26" s="2"/>
    </row>
  </sheetData>
  <mergeCells count="1">
    <mergeCell ref="A13:C1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3.57421875" style="0" customWidth="1"/>
    <col min="2" max="2" width="5.57421875" style="0" customWidth="1"/>
    <col min="3" max="3" width="33.00390625" style="0" customWidth="1"/>
  </cols>
  <sheetData>
    <row r="1" spans="1:3" ht="12.75">
      <c r="A1" s="18" t="s">
        <v>38</v>
      </c>
      <c r="B1" s="18"/>
      <c r="C1" s="18"/>
    </row>
    <row r="2" spans="1:3" ht="12.75">
      <c r="A2" s="21" t="s">
        <v>34</v>
      </c>
      <c r="B2" s="20">
        <v>0.95</v>
      </c>
      <c r="C2" s="3" t="s">
        <v>35</v>
      </c>
    </row>
    <row r="3" spans="1:3" ht="12.75">
      <c r="A3" s="21" t="s">
        <v>37</v>
      </c>
      <c r="B3" s="13" t="s">
        <v>36</v>
      </c>
      <c r="C3" t="s">
        <v>39</v>
      </c>
    </row>
    <row r="4" spans="1:3" ht="12.75">
      <c r="A4" t="s">
        <v>56</v>
      </c>
      <c r="B4" s="22" t="s">
        <v>55</v>
      </c>
      <c r="C4" s="22"/>
    </row>
  </sheetData>
  <mergeCells count="2">
    <mergeCell ref="A1:C1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jantonop</cp:lastModifiedBy>
  <dcterms:created xsi:type="dcterms:W3CDTF">1996-10-14T23:33:28Z</dcterms:created>
  <dcterms:modified xsi:type="dcterms:W3CDTF">2007-06-06T11:08:02Z</dcterms:modified>
  <cp:category/>
  <cp:version/>
  <cp:contentType/>
  <cp:contentStatus/>
</cp:coreProperties>
</file>